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Repokari\Downloads\"/>
    </mc:Choice>
  </mc:AlternateContent>
  <xr:revisionPtr revIDLastSave="0" documentId="8_{D8D10806-2CC6-409F-8DC9-A08CC595B5DA}" xr6:coauthVersionLast="47" xr6:coauthVersionMax="47" xr10:uidLastSave="{00000000-0000-0000-0000-000000000000}"/>
  <bookViews>
    <workbookView xWindow="-110" yWindow="-110" windowWidth="19420" windowHeight="11620" xr2:uid="{AAE8131D-4577-49C6-A8D4-FCA2908CEB2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8" i="1"/>
  <c r="H32" i="1"/>
  <c r="G32" i="1"/>
  <c r="J30" i="1"/>
  <c r="J24" i="1"/>
  <c r="J25" i="1"/>
  <c r="J26" i="1"/>
  <c r="J27" i="1"/>
  <c r="J29" i="1"/>
  <c r="J31" i="1"/>
  <c r="I16" i="1"/>
  <c r="G17" i="1"/>
  <c r="I10" i="1"/>
  <c r="I11" i="1"/>
  <c r="I12" i="1"/>
  <c r="I13" i="1"/>
  <c r="I14" i="1"/>
  <c r="I15" i="1"/>
  <c r="I9" i="1"/>
  <c r="J32" i="1" l="1"/>
  <c r="I17" i="1"/>
  <c r="C34" i="1" l="1"/>
</calcChain>
</file>

<file path=xl/sharedStrings.xml><?xml version="1.0" encoding="utf-8"?>
<sst xmlns="http://schemas.openxmlformats.org/spreadsheetml/2006/main" count="35" uniqueCount="33">
  <si>
    <t>Laskun päiväys</t>
  </si>
  <si>
    <t>Nimi</t>
  </si>
  <si>
    <t>Kulkuneuvo</t>
  </si>
  <si>
    <t>Oman auton rekisterinumero tai muu käyttämäsi kulkuneuvo</t>
  </si>
  <si>
    <t xml:space="preserve">Kilometrikorvaukset </t>
  </si>
  <si>
    <t>Korotetun kilometrikorvauksen ehdoista voit kysyä asiakaspalvelusta osakeyhtio@ukko.fi</t>
  </si>
  <si>
    <t>Päivämäärä</t>
  </si>
  <si>
    <t>Kilometrit</t>
  </si>
  <si>
    <t>€/km</t>
  </si>
  <si>
    <t>Yhteensä</t>
  </si>
  <si>
    <t>Kilometrikorvaukset yhteensä</t>
  </si>
  <si>
    <t>Päivärahat</t>
  </si>
  <si>
    <t>Paikkakunta</t>
  </si>
  <si>
    <t>Matkan tarkoitus</t>
  </si>
  <si>
    <t xml:space="preserve">Huom! Jos palkansaaja jonakin matkavuorokautena saa ilmaisen tai matkalipun hintaan sisältyneen ruoan, päivärahan enimmäismäärä on puolet 1 momentin mukaisista määristä. </t>
  </si>
  <si>
    <t>Ilmaisella ruoalla tarkoitetaan kokopäivärahan kysymyksessä ollen kahta ja osapäivärahan kysymyksessä ollen yhtä ilmaista ateriaa. Mikäli olet saanut ilmaisia aterioita ilmoita määrät ja tee tarvittaessa vähennykset.</t>
  </si>
  <si>
    <t>Päivärahat yhteensä</t>
  </si>
  <si>
    <t xml:space="preserve">Matkalaskun summa </t>
  </si>
  <si>
    <t>Lisätietoa:</t>
  </si>
  <si>
    <t>Työmatkakustannusten korvaukset verotuksessa</t>
  </si>
  <si>
    <t>Reitti (tarkat osoitteet)</t>
  </si>
  <si>
    <t>Osapäiväraha 24 €/pv</t>
  </si>
  <si>
    <t>lkm / kokopäiväraha</t>
  </si>
  <si>
    <t>lkm / osapäiväraha</t>
  </si>
  <si>
    <t>Ilmaiset ateriat / pv</t>
  </si>
  <si>
    <t>1 kokopäiväraha, kun työpäivän kesto on yli 10 tuntia
1 osapäiväraha, kun työpäivän kesto on yli 6 tuntia</t>
  </si>
  <si>
    <t>1 päiväraha per matkustusvuorokausi (24 h) ja tämän ylittävältä osuudelta:
- 1 kokopäiväraha, kun ylitys on 6 tuntia
- 1 osapäiväraha, kun ylitys on 2 tuntia</t>
  </si>
  <si>
    <t>Km-korvaus 0,59 €/km</t>
  </si>
  <si>
    <t>Matkalaskupohja 2025</t>
  </si>
  <si>
    <t>Kokopäiväraha 53 €/pv</t>
  </si>
  <si>
    <t>Lähtöpäivämäärä ja kellonaika 
pp.kk.vvvv ja tt:mm 
(esim. 12.05.2025 12:00)</t>
  </si>
  <si>
    <t>Paluupäivämäärä ja kellonaika 
pp.kk.vvvv tt:mm 
(esim. 14.05.2025 13:00)</t>
  </si>
  <si>
    <t>Verohallinnon päätös verovapaista matkakustannusten korvauksista vuonna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</si>
</sst>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Fira Sans"/>
      <family val="2"/>
    </font>
    <font>
      <sz val="10"/>
      <color indexed="8"/>
      <name val="Fira Sans"/>
      <family val="2"/>
    </font>
    <font>
      <b/>
      <sz val="11"/>
      <color theme="1"/>
      <name val="Fira Sans"/>
      <family val="2"/>
    </font>
    <font>
      <b/>
      <sz val="14"/>
      <color theme="1"/>
      <name val="Fira Sans"/>
      <family val="2"/>
    </font>
    <font>
      <b/>
      <sz val="10"/>
      <color theme="1"/>
      <name val="Fira Sans"/>
      <family val="2"/>
    </font>
    <font>
      <i/>
      <sz val="10"/>
      <color theme="1"/>
      <name val="Fira Sans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Fira Sans"/>
      <family val="2"/>
    </font>
    <font>
      <i/>
      <sz val="11"/>
      <color theme="1"/>
      <name val="Fira Sans"/>
      <family val="2"/>
    </font>
    <font>
      <b/>
      <sz val="8"/>
      <color theme="1"/>
      <name val="Fira Sans"/>
      <family val="2"/>
    </font>
    <font>
      <i/>
      <sz val="8"/>
      <color indexed="8"/>
      <name val="Fira Sans"/>
      <family val="2"/>
    </font>
    <font>
      <i/>
      <sz val="8"/>
      <color theme="1"/>
      <name val="Fira Sans"/>
      <family val="2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1" xfId="0" applyFill="1" applyBorder="1"/>
    <xf numFmtId="49" fontId="3" fillId="2" borderId="0" xfId="0" applyNumberFormat="1" applyFont="1" applyFill="1" applyAlignment="1">
      <alignment horizontal="left" vertical="top"/>
    </xf>
    <xf numFmtId="0" fontId="5" fillId="2" borderId="0" xfId="0" applyFont="1" applyFill="1"/>
    <xf numFmtId="0" fontId="6" fillId="2" borderId="2" xfId="0" applyFont="1" applyFill="1" applyBorder="1"/>
    <xf numFmtId="0" fontId="1" fillId="2" borderId="2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49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9" fillId="2" borderId="0" xfId="0" applyFont="1" applyFill="1"/>
    <xf numFmtId="0" fontId="11" fillId="2" borderId="0" xfId="0" applyFont="1" applyFill="1"/>
    <xf numFmtId="49" fontId="1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0" xfId="0" applyNumberFormat="1" applyFont="1" applyFill="1" applyAlignment="1">
      <alignment horizontal="left" vertical="top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5" fillId="2" borderId="0" xfId="0" applyNumberFormat="1" applyFont="1" applyFill="1"/>
    <xf numFmtId="164" fontId="10" fillId="2" borderId="0" xfId="0" applyNumberFormat="1" applyFont="1" applyFill="1"/>
    <xf numFmtId="2" fontId="10" fillId="2" borderId="0" xfId="0" applyNumberFormat="1" applyFont="1" applyFill="1"/>
    <xf numFmtId="0" fontId="14" fillId="2" borderId="2" xfId="0" applyFont="1" applyFill="1" applyBorder="1" applyAlignment="1">
      <alignment vertical="center" wrapText="1"/>
    </xf>
    <xf numFmtId="164" fontId="15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4" fillId="4" borderId="2" xfId="0" applyFont="1" applyFill="1" applyBorder="1"/>
    <xf numFmtId="0" fontId="1" fillId="4" borderId="2" xfId="0" applyFont="1" applyFill="1" applyBorder="1"/>
    <xf numFmtId="0" fontId="6" fillId="4" borderId="2" xfId="0" applyFont="1" applyFill="1" applyBorder="1"/>
    <xf numFmtId="0" fontId="12" fillId="4" borderId="2" xfId="0" applyFont="1" applyFill="1" applyBorder="1"/>
    <xf numFmtId="164" fontId="4" fillId="4" borderId="2" xfId="0" applyNumberFormat="1" applyFont="1" applyFill="1" applyBorder="1"/>
    <xf numFmtId="0" fontId="16" fillId="4" borderId="2" xfId="0" applyFont="1" applyFill="1" applyBorder="1"/>
    <xf numFmtId="0" fontId="0" fillId="5" borderId="0" xfId="0" applyFill="1"/>
    <xf numFmtId="0" fontId="4" fillId="5" borderId="0" xfId="0" applyFont="1" applyFill="1"/>
    <xf numFmtId="164" fontId="4" fillId="5" borderId="0" xfId="0" applyNumberFormat="1" applyFont="1" applyFill="1"/>
    <xf numFmtId="0" fontId="7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2" borderId="2" xfId="0" applyFont="1" applyFill="1" applyBorder="1" applyAlignment="1">
      <alignment horizontal="left"/>
    </xf>
    <xf numFmtId="0" fontId="17" fillId="2" borderId="0" xfId="1" applyFill="1"/>
    <xf numFmtId="49" fontId="0" fillId="3" borderId="0" xfId="0" applyNumberFormat="1" applyFill="1" applyAlignment="1">
      <alignment horizontal="center"/>
    </xf>
    <xf numFmtId="2" fontId="0" fillId="2" borderId="0" xfId="0" applyNumberFormat="1" applyFill="1"/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14" fillId="2" borderId="3" xfId="0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2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2800351</xdr:colOff>
      <xdr:row>0</xdr:row>
      <xdr:rowOff>114300</xdr:rowOff>
    </xdr:from>
    <xdr:to>
      <xdr:col>10</xdr:col>
      <xdr:colOff>1276350</xdr:colOff>
      <xdr:row>0</xdr:row>
      <xdr:rowOff>743912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3BDB8-BC06-E5C9-4CBE-62003F3A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1" y="114300"/>
          <a:ext cx="1308099" cy="62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o.fi/syventavat-vero-ohjeet/ohje-hakusivu/48013/tyomatkakustannusten-korvaukset-verotuksessa6/" TargetMode="External"/><Relationship Id="rId1" Type="http://schemas.openxmlformats.org/officeDocument/2006/relationships/hyperlink" Target="https://www.vero.fi/syventavat-vero-ohjeet/paatokset/47405/verohallinnon-paatos-verovapaista-matkakustannusten-korvauksista-vuonna-2025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B67-B9A4-4A9B-A81D-9E960C4A4E50}">
  <sheetPr>
    <pageSetUpPr fitToPage="1"/>
  </sheetPr>
  <dimension ref="B1:L38"/>
  <sheetViews>
    <sheetView tabSelected="1" topLeftCell="A8" workbookViewId="0">
      <selection activeCell="G28" sqref="G28"/>
    </sheetView>
  </sheetViews>
  <sheetFormatPr defaultColWidth="8.7265625" defaultRowHeight="14.5" x14ac:dyDescent="0.35"/>
  <cols>
    <col min="1" max="1" width="2.7265625" style="1" customWidth="1"/>
    <col min="2" max="2" width="23.26953125" style="1" customWidth="1"/>
    <col min="3" max="4" width="19.54296875" style="1" customWidth="1"/>
    <col min="5" max="5" width="33.81640625" style="1" bestFit="1" customWidth="1"/>
    <col min="6" max="6" width="33.81640625" style="1" customWidth="1"/>
    <col min="7" max="7" width="11.81640625" style="1" customWidth="1"/>
    <col min="8" max="8" width="11.54296875" style="1" customWidth="1"/>
    <col min="9" max="9" width="8.7265625" style="1"/>
    <col min="10" max="10" width="10.453125" style="1" customWidth="1"/>
    <col min="11" max="11" width="34.453125" style="1" customWidth="1"/>
    <col min="12" max="12" width="43.1796875" style="1" bestFit="1" customWidth="1"/>
    <col min="13" max="16384" width="8.7265625" style="1"/>
  </cols>
  <sheetData>
    <row r="1" spans="2:10" ht="63" customHeight="1" x14ac:dyDescent="0.4">
      <c r="B1" s="4" t="s">
        <v>28</v>
      </c>
    </row>
    <row r="2" spans="2:10" s="2" customFormat="1" x14ac:dyDescent="0.35"/>
    <row r="3" spans="2:10" x14ac:dyDescent="0.35">
      <c r="B3" s="15" t="s">
        <v>0</v>
      </c>
      <c r="C3" s="9"/>
      <c r="D3" s="9"/>
    </row>
    <row r="4" spans="2:10" x14ac:dyDescent="0.35">
      <c r="B4" s="16" t="s">
        <v>1</v>
      </c>
      <c r="C4" s="9"/>
      <c r="D4" s="9"/>
    </row>
    <row r="5" spans="2:10" ht="30.65" customHeight="1" x14ac:dyDescent="0.35">
      <c r="B5" s="16" t="s">
        <v>2</v>
      </c>
      <c r="C5" s="9"/>
      <c r="D5" s="9"/>
      <c r="E5" s="14" t="s">
        <v>3</v>
      </c>
      <c r="F5" s="14"/>
      <c r="G5" s="3"/>
      <c r="H5" s="3"/>
      <c r="I5" s="3"/>
      <c r="J5" s="3"/>
    </row>
    <row r="7" spans="2:10" s="26" customFormat="1" ht="15.5" x14ac:dyDescent="0.35">
      <c r="B7" s="30" t="s">
        <v>4</v>
      </c>
      <c r="E7" s="27" t="s">
        <v>27</v>
      </c>
      <c r="F7" s="27"/>
      <c r="H7" s="28" t="s">
        <v>5</v>
      </c>
    </row>
    <row r="8" spans="2:10" s="6" customFormat="1" ht="26.15" customHeight="1" x14ac:dyDescent="0.35">
      <c r="B8" s="7" t="s">
        <v>6</v>
      </c>
      <c r="C8" s="46" t="s">
        <v>20</v>
      </c>
      <c r="D8" s="46"/>
      <c r="E8" s="46"/>
      <c r="F8" s="36" t="s">
        <v>13</v>
      </c>
      <c r="G8" s="7" t="s">
        <v>7</v>
      </c>
      <c r="H8" s="34" t="s">
        <v>8</v>
      </c>
      <c r="I8" s="8" t="s">
        <v>9</v>
      </c>
      <c r="J8" s="5"/>
    </row>
    <row r="9" spans="2:10" x14ac:dyDescent="0.35">
      <c r="B9" s="9"/>
      <c r="C9" s="44"/>
      <c r="D9" s="44"/>
      <c r="E9" s="44"/>
      <c r="F9" s="38"/>
      <c r="G9" s="10"/>
      <c r="H9" s="23">
        <v>0.59</v>
      </c>
      <c r="I9" s="19">
        <f>G9*H9</f>
        <v>0</v>
      </c>
    </row>
    <row r="10" spans="2:10" x14ac:dyDescent="0.35">
      <c r="B10" s="11"/>
      <c r="C10" s="45"/>
      <c r="D10" s="45"/>
      <c r="E10" s="45"/>
      <c r="F10" s="35"/>
      <c r="G10" s="11"/>
      <c r="H10" s="23">
        <v>0.59</v>
      </c>
      <c r="I10" s="19">
        <f t="shared" ref="I10:I15" si="0">G10*H10</f>
        <v>0</v>
      </c>
    </row>
    <row r="11" spans="2:10" x14ac:dyDescent="0.35">
      <c r="B11" s="11"/>
      <c r="C11" s="45"/>
      <c r="D11" s="45"/>
      <c r="E11" s="45"/>
      <c r="F11" s="35"/>
      <c r="G11" s="11"/>
      <c r="H11" s="23">
        <v>0.59</v>
      </c>
      <c r="I11" s="19">
        <f t="shared" si="0"/>
        <v>0</v>
      </c>
    </row>
    <row r="12" spans="2:10" x14ac:dyDescent="0.35">
      <c r="B12" s="11"/>
      <c r="C12" s="45"/>
      <c r="D12" s="45"/>
      <c r="E12" s="45"/>
      <c r="F12" s="35"/>
      <c r="G12" s="11"/>
      <c r="H12" s="23">
        <v>0.59</v>
      </c>
      <c r="I12" s="19">
        <f t="shared" si="0"/>
        <v>0</v>
      </c>
    </row>
    <row r="13" spans="2:10" x14ac:dyDescent="0.35">
      <c r="B13" s="11"/>
      <c r="C13" s="45"/>
      <c r="D13" s="45"/>
      <c r="E13" s="45"/>
      <c r="F13" s="35"/>
      <c r="G13" s="11"/>
      <c r="H13" s="23">
        <v>0.59</v>
      </c>
      <c r="I13" s="19">
        <f t="shared" si="0"/>
        <v>0</v>
      </c>
    </row>
    <row r="14" spans="2:10" x14ac:dyDescent="0.35">
      <c r="B14" s="11"/>
      <c r="C14" s="45"/>
      <c r="D14" s="45"/>
      <c r="E14" s="45"/>
      <c r="F14" s="35"/>
      <c r="G14" s="11"/>
      <c r="H14" s="23">
        <v>0.59</v>
      </c>
      <c r="I14" s="19">
        <f t="shared" si="0"/>
        <v>0</v>
      </c>
    </row>
    <row r="15" spans="2:10" x14ac:dyDescent="0.35">
      <c r="B15" s="11"/>
      <c r="C15" s="45"/>
      <c r="D15" s="45"/>
      <c r="E15" s="45"/>
      <c r="F15" s="35"/>
      <c r="G15" s="11"/>
      <c r="H15" s="23">
        <v>0.59</v>
      </c>
      <c r="I15" s="19">
        <f t="shared" si="0"/>
        <v>0</v>
      </c>
    </row>
    <row r="16" spans="2:10" x14ac:dyDescent="0.35">
      <c r="B16" s="11"/>
      <c r="C16" s="45"/>
      <c r="D16" s="45"/>
      <c r="E16" s="45"/>
      <c r="F16" s="35"/>
      <c r="G16" s="11"/>
      <c r="H16" s="23">
        <v>0.59</v>
      </c>
      <c r="I16" s="19">
        <f>G16*H16</f>
        <v>0</v>
      </c>
    </row>
    <row r="17" spans="2:12" x14ac:dyDescent="0.35">
      <c r="B17" s="13" t="s">
        <v>10</v>
      </c>
      <c r="C17" s="12"/>
      <c r="D17" s="12"/>
      <c r="E17" s="12"/>
      <c r="F17" s="12"/>
      <c r="G17" s="21">
        <f>SUM(G9:G16)</f>
        <v>0</v>
      </c>
      <c r="H17" s="12"/>
      <c r="I17" s="20">
        <f>SUM(I9:I16)</f>
        <v>0</v>
      </c>
    </row>
    <row r="19" spans="2:12" s="26" customFormat="1" ht="15.5" x14ac:dyDescent="0.35">
      <c r="B19" s="30" t="s">
        <v>11</v>
      </c>
      <c r="E19" s="27" t="s">
        <v>29</v>
      </c>
      <c r="F19" s="27" t="s">
        <v>21</v>
      </c>
      <c r="G19" s="27"/>
      <c r="H19" s="27"/>
      <c r="I19" s="27"/>
    </row>
    <row r="20" spans="2:12" s="42" customFormat="1" ht="66" customHeight="1" x14ac:dyDescent="0.35">
      <c r="B20" s="43" t="s">
        <v>25</v>
      </c>
      <c r="C20" s="43"/>
      <c r="D20" s="43" t="s">
        <v>26</v>
      </c>
      <c r="E20" s="43"/>
      <c r="F20" s="40" t="s">
        <v>14</v>
      </c>
      <c r="G20" s="43" t="s">
        <v>15</v>
      </c>
      <c r="H20" s="43"/>
      <c r="I20" s="43"/>
      <c r="J20" s="43"/>
      <c r="K20" s="41"/>
    </row>
    <row r="21" spans="2:12" s="17" customFormat="1" ht="31.5" x14ac:dyDescent="0.35">
      <c r="B21" s="17" t="s">
        <v>30</v>
      </c>
      <c r="C21" s="17" t="s">
        <v>12</v>
      </c>
      <c r="D21" s="17" t="s">
        <v>13</v>
      </c>
      <c r="E21" s="17" t="s">
        <v>31</v>
      </c>
      <c r="G21" s="18" t="s">
        <v>22</v>
      </c>
      <c r="H21" s="17" t="s">
        <v>23</v>
      </c>
      <c r="I21" s="17" t="s">
        <v>24</v>
      </c>
      <c r="J21" s="17" t="s">
        <v>9</v>
      </c>
      <c r="K21" s="22"/>
      <c r="L21" s="22"/>
    </row>
    <row r="22" spans="2:12" x14ac:dyDescent="0.35">
      <c r="B22" s="10"/>
      <c r="C22" s="9"/>
      <c r="D22" s="9"/>
      <c r="E22" s="10"/>
      <c r="F22" s="10"/>
      <c r="G22" s="10"/>
      <c r="H22" s="10"/>
      <c r="I22" s="10"/>
      <c r="J22" s="23">
        <f>(G22*53)+(H22*24)</f>
        <v>0</v>
      </c>
    </row>
    <row r="23" spans="2:12" x14ac:dyDescent="0.35">
      <c r="B23" s="10"/>
      <c r="C23" s="9"/>
      <c r="D23" s="9"/>
      <c r="E23" s="10"/>
      <c r="F23" s="10"/>
      <c r="G23" s="10"/>
      <c r="H23" s="10"/>
      <c r="I23" s="10"/>
      <c r="J23" s="23">
        <f>(G23*51)+(H23*24)</f>
        <v>0</v>
      </c>
    </row>
    <row r="24" spans="2:12" x14ac:dyDescent="0.35">
      <c r="B24" s="10"/>
      <c r="C24" s="9"/>
      <c r="D24" s="9"/>
      <c r="E24" s="10"/>
      <c r="F24" s="10"/>
      <c r="G24" s="10"/>
      <c r="H24" s="10"/>
      <c r="I24" s="10"/>
      <c r="J24" s="23">
        <f t="shared" ref="J23:J31" si="1">(G24*51)+(H24*24)</f>
        <v>0</v>
      </c>
    </row>
    <row r="25" spans="2:12" x14ac:dyDescent="0.35">
      <c r="B25" s="10"/>
      <c r="C25" s="9"/>
      <c r="D25" s="9"/>
      <c r="E25" s="10"/>
      <c r="F25" s="10"/>
      <c r="G25" s="10"/>
      <c r="H25" s="10"/>
      <c r="I25" s="10"/>
      <c r="J25" s="23">
        <f t="shared" si="1"/>
        <v>0</v>
      </c>
    </row>
    <row r="26" spans="2:12" x14ac:dyDescent="0.35">
      <c r="B26" s="10"/>
      <c r="C26" s="9"/>
      <c r="D26" s="9"/>
      <c r="E26" s="10"/>
      <c r="F26" s="10"/>
      <c r="G26" s="10"/>
      <c r="H26" s="10"/>
      <c r="I26" s="10"/>
      <c r="J26" s="23">
        <f t="shared" si="1"/>
        <v>0</v>
      </c>
    </row>
    <row r="27" spans="2:12" x14ac:dyDescent="0.35">
      <c r="B27" s="10"/>
      <c r="C27" s="9"/>
      <c r="D27" s="9"/>
      <c r="E27" s="10"/>
      <c r="F27" s="10"/>
      <c r="G27" s="10"/>
      <c r="H27" s="10"/>
      <c r="I27" s="10"/>
      <c r="J27" s="23">
        <f t="shared" si="1"/>
        <v>0</v>
      </c>
    </row>
    <row r="28" spans="2:12" x14ac:dyDescent="0.35">
      <c r="B28" s="10"/>
      <c r="C28" s="9"/>
      <c r="D28" s="9"/>
      <c r="E28" s="10"/>
      <c r="F28" s="10"/>
      <c r="G28" s="10"/>
      <c r="H28" s="10"/>
      <c r="I28" s="10"/>
      <c r="J28" s="23">
        <f>(G28*51)+(H28*24)</f>
        <v>0</v>
      </c>
    </row>
    <row r="29" spans="2:12" x14ac:dyDescent="0.35">
      <c r="B29" s="10"/>
      <c r="C29" s="9"/>
      <c r="D29" s="9"/>
      <c r="E29" s="10"/>
      <c r="F29" s="10"/>
      <c r="G29" s="10"/>
      <c r="H29" s="10"/>
      <c r="I29" s="10"/>
      <c r="J29" s="23">
        <f t="shared" si="1"/>
        <v>0</v>
      </c>
    </row>
    <row r="30" spans="2:12" x14ac:dyDescent="0.35">
      <c r="B30" s="10"/>
      <c r="C30" s="9"/>
      <c r="D30" s="9"/>
      <c r="E30" s="10"/>
      <c r="F30" s="10"/>
      <c r="G30" s="10"/>
      <c r="H30" s="10"/>
      <c r="I30" s="10"/>
      <c r="J30" s="23">
        <f>(G30*51)+(H30*24)</f>
        <v>0</v>
      </c>
    </row>
    <row r="31" spans="2:12" x14ac:dyDescent="0.35">
      <c r="B31" s="10"/>
      <c r="C31" s="9"/>
      <c r="D31" s="9"/>
      <c r="E31" s="10"/>
      <c r="F31" s="10"/>
      <c r="G31" s="10"/>
      <c r="H31" s="10"/>
      <c r="I31" s="10"/>
      <c r="J31" s="23">
        <f t="shared" si="1"/>
        <v>0</v>
      </c>
    </row>
    <row r="32" spans="2:12" x14ac:dyDescent="0.35">
      <c r="B32" s="13" t="s">
        <v>16</v>
      </c>
      <c r="G32" s="39">
        <f>SUM(G22:G31)</f>
        <v>0</v>
      </c>
      <c r="H32" s="39">
        <f>SUM(H22:H31)</f>
        <v>0</v>
      </c>
      <c r="J32" s="24">
        <f>SUM(J22:J31)</f>
        <v>0</v>
      </c>
    </row>
    <row r="33" spans="2:10" x14ac:dyDescent="0.35">
      <c r="B33" s="13"/>
      <c r="J33" s="24"/>
    </row>
    <row r="34" spans="2:10" s="26" customFormat="1" x14ac:dyDescent="0.35">
      <c r="B34" s="25" t="s">
        <v>17</v>
      </c>
      <c r="C34" s="29">
        <f>I17+J32</f>
        <v>0</v>
      </c>
      <c r="D34" s="29"/>
      <c r="E34" s="27"/>
      <c r="F34" s="27"/>
      <c r="H34" s="28"/>
    </row>
    <row r="35" spans="2:10" s="31" customFormat="1" ht="16.5" customHeight="1" x14ac:dyDescent="0.35">
      <c r="B35" s="32"/>
      <c r="C35" s="33"/>
      <c r="D35" s="33"/>
    </row>
    <row r="36" spans="2:10" x14ac:dyDescent="0.35">
      <c r="B36" s="15" t="s">
        <v>18</v>
      </c>
    </row>
    <row r="37" spans="2:10" x14ac:dyDescent="0.35">
      <c r="B37" s="37" t="s">
        <v>32</v>
      </c>
    </row>
    <row r="38" spans="2:10" x14ac:dyDescent="0.35">
      <c r="B38" s="37" t="s">
        <v>19</v>
      </c>
    </row>
  </sheetData>
  <protectedRanges>
    <protectedRange sqref="B22:I31" name="Päivärahat"/>
    <protectedRange sqref="B9:G16" name="Kilometrikorvaukset"/>
    <protectedRange sqref="C3:D5" name="Perustiedot"/>
  </protectedRanges>
  <mergeCells count="12">
    <mergeCell ref="C8:E8"/>
    <mergeCell ref="G20:J20"/>
    <mergeCell ref="D20:E20"/>
    <mergeCell ref="C9:E9"/>
    <mergeCell ref="C10:E10"/>
    <mergeCell ref="C11:E11"/>
    <mergeCell ref="C12:E12"/>
    <mergeCell ref="C13:E13"/>
    <mergeCell ref="C14:E14"/>
    <mergeCell ref="C15:E15"/>
    <mergeCell ref="C16:E16"/>
    <mergeCell ref="B20:C20"/>
  </mergeCells>
  <hyperlinks>
    <hyperlink ref="B37" r:id="rId1" xr:uid="{1003AD51-3895-4E67-9C26-B2BE347BF6B8}"/>
    <hyperlink ref="B38" r:id="rId2" xr:uid="{B8C24022-D839-431F-B598-A6CAE69977F2}"/>
  </hyperlinks>
  <pageMargins left="0.7" right="0.7" top="0.75" bottom="0.75" header="0.3" footer="0.3"/>
  <pageSetup paperSize="9" scale="55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0BC511B523A4DA615B52D19D57A1D" ma:contentTypeVersion="13" ma:contentTypeDescription="Create a new document." ma:contentTypeScope="" ma:versionID="1fbfb0571d1e2608345c33739f7356ce">
  <xsd:schema xmlns:xsd="http://www.w3.org/2001/XMLSchema" xmlns:xs="http://www.w3.org/2001/XMLSchema" xmlns:p="http://schemas.microsoft.com/office/2006/metadata/properties" xmlns:ns2="a3bf3c4e-7c3c-4751-968c-4bc30dc2f9ae" xmlns:ns3="9e25bd66-8fee-4b5f-93ba-4176fd2c1dcf" targetNamespace="http://schemas.microsoft.com/office/2006/metadata/properties" ma:root="true" ma:fieldsID="e91515cfcc6b2b8c711e4af8ad21b2fe" ns2:_="" ns3:_="">
    <xsd:import namespace="a3bf3c4e-7c3c-4751-968c-4bc30dc2f9ae"/>
    <xsd:import namespace="9e25bd66-8fee-4b5f-93ba-4176fd2c1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f3c4e-7c3c-4751-968c-4bc30dc2f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d34ab97-bd06-4c19-9a20-e53db98b4f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bd66-8fee-4b5f-93ba-4176fd2c1dc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b111c1-464c-494f-a752-4e5fadd32ca9}" ma:internalName="TaxCatchAll" ma:showField="CatchAllData" ma:web="9e25bd66-8fee-4b5f-93ba-4176fd2c1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bf3c4e-7c3c-4751-968c-4bc30dc2f9ae">
      <Terms xmlns="http://schemas.microsoft.com/office/infopath/2007/PartnerControls"/>
    </lcf76f155ced4ddcb4097134ff3c332f>
    <TaxCatchAll xmlns="9e25bd66-8fee-4b5f-93ba-4176fd2c1d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5DBE2-391B-4826-8FAD-2A0C8A819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f3c4e-7c3c-4751-968c-4bc30dc2f9ae"/>
    <ds:schemaRef ds:uri="9e25bd66-8fee-4b5f-93ba-4176fd2c1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BBE1DF-B884-4912-BF02-AC8DEC3EBD2A}">
  <ds:schemaRefs>
    <ds:schemaRef ds:uri="http://schemas.microsoft.com/office/2006/metadata/properties"/>
    <ds:schemaRef ds:uri="http://schemas.microsoft.com/office/infopath/2007/PartnerControls"/>
    <ds:schemaRef ds:uri="a3bf3c4e-7c3c-4751-968c-4bc30dc2f9ae"/>
    <ds:schemaRef ds:uri="9e25bd66-8fee-4b5f-93ba-4176fd2c1dcf"/>
  </ds:schemaRefs>
</ds:datastoreItem>
</file>

<file path=customXml/itemProps3.xml><?xml version="1.0" encoding="utf-8"?>
<ds:datastoreItem xmlns:ds="http://schemas.openxmlformats.org/officeDocument/2006/customXml" ds:itemID="{7DA39B33-44D8-4EAC-B18E-4476CBAC3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Poutanen</dc:creator>
  <cp:keywords/>
  <dc:description/>
  <cp:lastModifiedBy>Natalia Repokari</cp:lastModifiedBy>
  <cp:revision/>
  <dcterms:created xsi:type="dcterms:W3CDTF">2022-11-04T10:58:04Z</dcterms:created>
  <dcterms:modified xsi:type="dcterms:W3CDTF">2025-01-03T12:10:43Z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0x0101005310BC511B523A4DA615B52D19D57A1D</vt:lpwstr>
  </property>
  <property fmtid="{D5CDD505-2E9C-101B-9397-08002B2CF9AE}" pid="3" name="MediaServiceImageTags">
    <vt:lpwstr/>
  </property>
</Properties>
</file>